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s\Rodina\Úvaly\PaRoz\"/>
    </mc:Choice>
  </mc:AlternateContent>
  <xr:revisionPtr revIDLastSave="0" documentId="13_ncr:1_{0CB806F0-CEB5-42BA-9018-F1DE55E01B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ozpočet - dražší varianta " sheetId="1" r:id="rId1"/>
    <sheet name="Rozpočet - levnější varian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2"/>
  <c r="D5" i="2" s="1"/>
  <c r="D4" i="2"/>
  <c r="D4" i="1"/>
  <c r="D6" i="1" l="1"/>
  <c r="D7" i="1" s="1"/>
  <c r="D6" i="2"/>
  <c r="D7" i="2" s="1"/>
</calcChain>
</file>

<file path=xl/sharedStrings.xml><?xml version="1.0" encoding="utf-8"?>
<sst xmlns="http://schemas.openxmlformats.org/spreadsheetml/2006/main" count="79" uniqueCount="45">
  <si>
    <t>Položka</t>
  </si>
  <si>
    <t>Množství</t>
  </si>
  <si>
    <t>Cena za jednotku (Kč)</t>
  </si>
  <si>
    <t>Celkem (Kč)</t>
  </si>
  <si>
    <t>Zemní práce – výkop do hloubky 15 cm</t>
  </si>
  <si>
    <t>15 m²</t>
  </si>
  <si>
    <t>200 Kč/m²</t>
  </si>
  <si>
    <t>Odvoz zeminy a skládkovné</t>
  </si>
  <si>
    <t>1 m³</t>
  </si>
  <si>
    <t>1 000 Kč/m³</t>
  </si>
  <si>
    <t>Štěrkový podklad (tl. 10 cm, hutněný)</t>
  </si>
  <si>
    <t>250 Kč/m²</t>
  </si>
  <si>
    <t>Betonová stabilizační vrstva (tl. 5 cm)</t>
  </si>
  <si>
    <t>350 Kč/m²</t>
  </si>
  <si>
    <t>Pryžová dlažba 40 mm</t>
  </si>
  <si>
    <t>900 Kč/m²</t>
  </si>
  <si>
    <t>Lepení pryžové dlažby na podklad</t>
  </si>
  <si>
    <t>150 Kč/m²</t>
  </si>
  <si>
    <t>Doprava materiálu a techniky</t>
  </si>
  <si>
    <t>paušál</t>
  </si>
  <si>
    <t>https://www.cornilleau.cz/stul-na-stolni-tenis-cornilleau-510-m-outdoor-sedy?gad_source=1&amp;gclid=CjwKCAiAlPu9BhAjEiwA5NDSA6h5ZS05OohhpKsVkk3F7vt1CRR8njIe9kUcIhcx0i9OuoS4wiCFmRoCdFgQAvD_BwE</t>
  </si>
  <si>
    <t>Odkaz</t>
  </si>
  <si>
    <t>příprava a zpevnění podkladu</t>
  </si>
  <si>
    <t>https://www.epicentrumhome.cz/cenik-stavebnich-praci/</t>
  </si>
  <si>
    <t>Rozpis rozpočtu - příprava a zpevnění podkladu</t>
  </si>
  <si>
    <t>Celkem</t>
  </si>
  <si>
    <t>rezerva 10%</t>
  </si>
  <si>
    <t>https://www.smartmax.cz/outdoor-2/stolni-tenisovy-stul-betonovy-zeleny/</t>
  </si>
  <si>
    <t>Zemní práce – výkop do hloubky 20 cm</t>
  </si>
  <si>
    <t>Štěrkový podklad (tl. 15 cm, hutněný)</t>
  </si>
  <si>
    <t>Pískový podsyp (tl. 4 cm)</t>
  </si>
  <si>
    <t>80 Kč/m²</t>
  </si>
  <si>
    <t>Pokládka zámkové dlažby</t>
  </si>
  <si>
    <t>450 Kč/m²</t>
  </si>
  <si>
    <t>Zarovnání a zafugování spár</t>
  </si>
  <si>
    <t>50 Kč/m²</t>
  </si>
  <si>
    <t>Osazení obrubníků (perimetr 12 m)</t>
  </si>
  <si>
    <t>12 bm</t>
  </si>
  <si>
    <t>200 Kč/bm</t>
  </si>
  <si>
    <t>Celkem (varianta zámková dlažba) za 1 stůl</t>
  </si>
  <si>
    <t>Celkem (varianta pryžová dlažba) za 1 stůl</t>
  </si>
  <si>
    <t>Poznámka</t>
  </si>
  <si>
    <t>venkovní pingpongový stůl</t>
  </si>
  <si>
    <t>Cena obsahuje montáž (1500 Kč) a síťku (2990 Kč)</t>
  </si>
  <si>
    <t>Cena obsahuje dopravu a montáž (4990 Kč), síťka je v ceně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</si>
</sst>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0" fontId="0" fillId="0" borderId="1" xfId="0" applyBorder="1"/>
    <xf numFmtId="6" fontId="0" fillId="0" borderId="1" xfId="0" applyNumberFormat="1" applyBorder="1"/>
    <xf numFmtId="0" fontId="0" fillId="0" borderId="2" xfId="0" applyBorder="1"/>
    <xf numFmtId="6" fontId="0" fillId="0" borderId="3" xfId="0" applyNumberFormat="1" applyBorder="1"/>
    <xf numFmtId="0" fontId="0" fillId="0" borderId="4" xfId="0" applyBorder="1"/>
    <xf numFmtId="0" fontId="0" fillId="0" borderId="5" xfId="0" applyBorder="1"/>
    <xf numFmtId="6" fontId="0" fillId="0" borderId="5" xfId="0" applyNumberFormat="1" applyBorder="1"/>
    <xf numFmtId="6" fontId="0" fillId="0" borderId="6" xfId="0" applyNumberForma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6" fontId="1" fillId="0" borderId="8" xfId="0" applyNumberFormat="1" applyFont="1" applyBorder="1"/>
    <xf numFmtId="6" fontId="1" fillId="0" borderId="9" xfId="0" applyNumberFormat="1" applyFont="1" applyBorder="1"/>
    <xf numFmtId="0" fontId="0" fillId="0" borderId="10" xfId="0" applyBorder="1"/>
    <xf numFmtId="0" fontId="0" fillId="0" borderId="11" xfId="0" applyBorder="1"/>
    <xf numFmtId="6" fontId="0" fillId="0" borderId="11" xfId="0" applyNumberFormat="1" applyBorder="1"/>
    <xf numFmtId="6" fontId="0" fillId="0" borderId="12" xfId="0" applyNumberFormat="1" applyBorder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max.cz/outdoor-2/stolni-tenisovy-stul-betonovy-zeleny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rnilleau.cz/stul-na-stolni-tenis-cornilleau-510-m-outdoor-sedy?gad_source=1&amp;gclid=CjwKCAiAlPu9BhAjEiwA5NDSA6h5ZS05OohhpKsVkk3F7vt1CRR8njIe9kUcIhcx0i9OuoS4wiCFmRoCdFgQAvD_BwE" TargetMode="External"/><Relationship Id="rId1" Type="http://schemas.openxmlformats.org/officeDocument/2006/relationships/hyperlink" Target="https://www.epicentrumhome.cz/cenik-stavebnich-prac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workbookViewId="0">
      <selection activeCell="E10" sqref="E10"/>
    </sheetView>
  </sheetViews>
  <sheetFormatPr defaultRowHeight="14.4" x14ac:dyDescent="0.3"/>
  <cols>
    <col min="1" max="1" width="42.77734375" customWidth="1"/>
    <col min="4" max="4" width="12.21875" customWidth="1"/>
    <col min="5" max="5" width="42.21875" customWidth="1"/>
  </cols>
  <sheetData>
    <row r="2" spans="1:6" ht="15" thickBot="1" x14ac:dyDescent="0.35"/>
    <row r="3" spans="1:6" ht="15" thickBot="1" x14ac:dyDescent="0.35">
      <c r="A3" s="12" t="s">
        <v>0</v>
      </c>
      <c r="B3" s="13" t="s">
        <v>1</v>
      </c>
      <c r="C3" s="13" t="s">
        <v>2</v>
      </c>
      <c r="D3" s="14" t="s">
        <v>3</v>
      </c>
      <c r="E3" s="2" t="s">
        <v>41</v>
      </c>
      <c r="F3" s="2" t="s">
        <v>21</v>
      </c>
    </row>
    <row r="4" spans="1:6" x14ac:dyDescent="0.3">
      <c r="A4" s="8" t="s">
        <v>42</v>
      </c>
      <c r="B4" s="9">
        <v>3</v>
      </c>
      <c r="C4" s="10">
        <v>33240</v>
      </c>
      <c r="D4" s="11">
        <f>C4*B4</f>
        <v>99720</v>
      </c>
      <c r="E4" s="1" t="s">
        <v>43</v>
      </c>
      <c r="F4" s="21" t="s">
        <v>27</v>
      </c>
    </row>
    <row r="5" spans="1:6" x14ac:dyDescent="0.3">
      <c r="A5" s="6" t="s">
        <v>22</v>
      </c>
      <c r="B5" s="4">
        <v>3</v>
      </c>
      <c r="C5" s="5">
        <v>31250</v>
      </c>
      <c r="D5" s="7">
        <f>C5*B5</f>
        <v>93750</v>
      </c>
      <c r="E5" s="1"/>
      <c r="F5" t="s">
        <v>23</v>
      </c>
    </row>
    <row r="6" spans="1:6" ht="15" thickBot="1" x14ac:dyDescent="0.35">
      <c r="A6" s="17" t="s">
        <v>26</v>
      </c>
      <c r="B6" s="18"/>
      <c r="C6" s="19"/>
      <c r="D6" s="20">
        <f>SUM(D4:D5)*0.1</f>
        <v>19347</v>
      </c>
      <c r="E6" s="1"/>
    </row>
    <row r="7" spans="1:6" ht="15" thickBot="1" x14ac:dyDescent="0.35">
      <c r="A7" s="12" t="s">
        <v>25</v>
      </c>
      <c r="B7" s="13"/>
      <c r="C7" s="15"/>
      <c r="D7" s="16">
        <f>SUM(D4:D6)</f>
        <v>212817</v>
      </c>
      <c r="E7" s="3"/>
    </row>
    <row r="10" spans="1:6" x14ac:dyDescent="0.3">
      <c r="A10" s="2" t="s">
        <v>24</v>
      </c>
      <c r="B10" s="2" t="s">
        <v>1</v>
      </c>
      <c r="C10" s="2" t="s">
        <v>2</v>
      </c>
      <c r="D10" s="2" t="s">
        <v>3</v>
      </c>
      <c r="E10" s="2"/>
    </row>
    <row r="11" spans="1:6" x14ac:dyDescent="0.3">
      <c r="A11" t="s">
        <v>4</v>
      </c>
      <c r="B11" t="s">
        <v>5</v>
      </c>
      <c r="C11" t="s">
        <v>6</v>
      </c>
      <c r="D11" s="1">
        <v>3000</v>
      </c>
      <c r="E11" s="1"/>
    </row>
    <row r="12" spans="1:6" x14ac:dyDescent="0.3">
      <c r="A12" t="s">
        <v>7</v>
      </c>
      <c r="B12" t="s">
        <v>8</v>
      </c>
      <c r="C12" t="s">
        <v>9</v>
      </c>
      <c r="D12" s="1">
        <v>1000</v>
      </c>
      <c r="E12" s="1"/>
    </row>
    <row r="13" spans="1:6" x14ac:dyDescent="0.3">
      <c r="A13" t="s">
        <v>10</v>
      </c>
      <c r="B13" t="s">
        <v>5</v>
      </c>
      <c r="C13" t="s">
        <v>11</v>
      </c>
      <c r="D13" s="1">
        <v>3750</v>
      </c>
      <c r="E13" s="1"/>
    </row>
    <row r="14" spans="1:6" x14ac:dyDescent="0.3">
      <c r="A14" t="s">
        <v>12</v>
      </c>
      <c r="B14" t="s">
        <v>5</v>
      </c>
      <c r="C14" t="s">
        <v>13</v>
      </c>
      <c r="D14" s="1">
        <v>5250</v>
      </c>
      <c r="E14" s="1"/>
    </row>
    <row r="15" spans="1:6" x14ac:dyDescent="0.3">
      <c r="A15" t="s">
        <v>14</v>
      </c>
      <c r="B15" t="s">
        <v>5</v>
      </c>
      <c r="C15" t="s">
        <v>15</v>
      </c>
      <c r="D15" s="1">
        <v>13500</v>
      </c>
      <c r="E15" s="1"/>
    </row>
    <row r="16" spans="1:6" x14ac:dyDescent="0.3">
      <c r="A16" t="s">
        <v>16</v>
      </c>
      <c r="B16" t="s">
        <v>5</v>
      </c>
      <c r="C16" t="s">
        <v>17</v>
      </c>
      <c r="D16" s="1">
        <v>2250</v>
      </c>
      <c r="E16" s="1"/>
    </row>
    <row r="17" spans="1:5" x14ac:dyDescent="0.3">
      <c r="A17" t="s">
        <v>18</v>
      </c>
      <c r="B17" t="s">
        <v>19</v>
      </c>
      <c r="C17" s="1">
        <v>2500</v>
      </c>
      <c r="D17" s="1">
        <v>2500</v>
      </c>
      <c r="E17" s="1"/>
    </row>
    <row r="18" spans="1:5" x14ac:dyDescent="0.3">
      <c r="A18" s="2" t="s">
        <v>40</v>
      </c>
      <c r="D18" s="3">
        <v>31250</v>
      </c>
      <c r="E18" s="3"/>
    </row>
  </sheetData>
  <hyperlinks>
    <hyperlink ref="F4" r:id="rId1" xr:uid="{346CD240-7B55-421C-8AB4-9482DEE453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4F78-92A4-4083-8EFD-9FC6ADF52C87}">
  <dimension ref="A2:J19"/>
  <sheetViews>
    <sheetView workbookViewId="0">
      <selection activeCell="E12" sqref="E12"/>
    </sheetView>
  </sheetViews>
  <sheetFormatPr defaultRowHeight="14.4" x14ac:dyDescent="0.3"/>
  <cols>
    <col min="1" max="1" width="42.77734375" customWidth="1"/>
    <col min="4" max="4" width="12.21875" customWidth="1"/>
    <col min="5" max="5" width="36.77734375" customWidth="1"/>
  </cols>
  <sheetData>
    <row r="2" spans="1:10" ht="15" thickBot="1" x14ac:dyDescent="0.35"/>
    <row r="3" spans="1:10" ht="15" thickBot="1" x14ac:dyDescent="0.35">
      <c r="A3" s="12" t="s">
        <v>0</v>
      </c>
      <c r="B3" s="13" t="s">
        <v>1</v>
      </c>
      <c r="C3" s="13" t="s">
        <v>2</v>
      </c>
      <c r="D3" s="14" t="s">
        <v>3</v>
      </c>
      <c r="E3" s="2" t="s">
        <v>41</v>
      </c>
      <c r="F3" s="2" t="s">
        <v>21</v>
      </c>
    </row>
    <row r="4" spans="1:10" x14ac:dyDescent="0.3">
      <c r="A4" s="8" t="s">
        <v>42</v>
      </c>
      <c r="B4" s="9">
        <v>3</v>
      </c>
      <c r="C4" s="10">
        <v>31990</v>
      </c>
      <c r="D4" s="11">
        <f>C4*B4</f>
        <v>95970</v>
      </c>
      <c r="E4" s="1" t="s">
        <v>44</v>
      </c>
      <c r="F4" s="21" t="s">
        <v>20</v>
      </c>
    </row>
    <row r="5" spans="1:10" x14ac:dyDescent="0.3">
      <c r="A5" s="6" t="s">
        <v>22</v>
      </c>
      <c r="B5" s="4">
        <v>3</v>
      </c>
      <c r="C5" s="5">
        <f>D19</f>
        <v>21350</v>
      </c>
      <c r="D5" s="7">
        <f>C5*B5</f>
        <v>64050</v>
      </c>
      <c r="E5" s="1"/>
      <c r="F5" s="21" t="s">
        <v>23</v>
      </c>
    </row>
    <row r="6" spans="1:10" ht="15" thickBot="1" x14ac:dyDescent="0.35">
      <c r="A6" s="17" t="s">
        <v>26</v>
      </c>
      <c r="B6" s="18"/>
      <c r="C6" s="19"/>
      <c r="D6" s="20">
        <f>SUM(D4:D5)*0.1</f>
        <v>16002</v>
      </c>
      <c r="E6" s="1"/>
    </row>
    <row r="7" spans="1:10" ht="15" thickBot="1" x14ac:dyDescent="0.35">
      <c r="A7" s="12" t="s">
        <v>25</v>
      </c>
      <c r="B7" s="13"/>
      <c r="C7" s="15"/>
      <c r="D7" s="16">
        <f>SUM(D4:D6)</f>
        <v>176022</v>
      </c>
      <c r="E7" s="3"/>
    </row>
    <row r="10" spans="1:10" x14ac:dyDescent="0.3">
      <c r="A10" s="2" t="s">
        <v>24</v>
      </c>
      <c r="B10" s="2" t="s">
        <v>1</v>
      </c>
      <c r="C10" s="2" t="s">
        <v>2</v>
      </c>
      <c r="D10" s="2" t="s">
        <v>3</v>
      </c>
      <c r="E10" s="2"/>
    </row>
    <row r="11" spans="1:10" x14ac:dyDescent="0.3">
      <c r="A11" t="s">
        <v>28</v>
      </c>
      <c r="B11" t="s">
        <v>5</v>
      </c>
      <c r="C11" t="s">
        <v>6</v>
      </c>
      <c r="D11" s="1">
        <v>3000</v>
      </c>
      <c r="E11" s="1"/>
      <c r="J11" s="1"/>
    </row>
    <row r="12" spans="1:10" x14ac:dyDescent="0.3">
      <c r="A12" t="s">
        <v>7</v>
      </c>
      <c r="B12" t="s">
        <v>8</v>
      </c>
      <c r="C12" t="s">
        <v>9</v>
      </c>
      <c r="D12" s="1">
        <v>1000</v>
      </c>
      <c r="E12" s="1"/>
      <c r="J12" s="1"/>
    </row>
    <row r="13" spans="1:10" x14ac:dyDescent="0.3">
      <c r="A13" t="s">
        <v>29</v>
      </c>
      <c r="B13" t="s">
        <v>5</v>
      </c>
      <c r="C13" t="s">
        <v>11</v>
      </c>
      <c r="D13" s="1">
        <v>3750</v>
      </c>
      <c r="E13" s="1"/>
      <c r="J13" s="1"/>
    </row>
    <row r="14" spans="1:10" x14ac:dyDescent="0.3">
      <c r="A14" t="s">
        <v>30</v>
      </c>
      <c r="B14" t="s">
        <v>5</v>
      </c>
      <c r="C14" t="s">
        <v>31</v>
      </c>
      <c r="D14" s="1">
        <v>1200</v>
      </c>
      <c r="E14" s="1"/>
      <c r="J14" s="1"/>
    </row>
    <row r="15" spans="1:10" x14ac:dyDescent="0.3">
      <c r="A15" t="s">
        <v>32</v>
      </c>
      <c r="B15" t="s">
        <v>5</v>
      </c>
      <c r="C15" t="s">
        <v>33</v>
      </c>
      <c r="D15" s="1">
        <v>6750</v>
      </c>
      <c r="E15" s="1"/>
      <c r="J15" s="1"/>
    </row>
    <row r="16" spans="1:10" x14ac:dyDescent="0.3">
      <c r="A16" t="s">
        <v>34</v>
      </c>
      <c r="B16" t="s">
        <v>5</v>
      </c>
      <c r="C16" t="s">
        <v>35</v>
      </c>
      <c r="D16" s="1">
        <v>750</v>
      </c>
      <c r="E16" s="1"/>
      <c r="J16" s="1"/>
    </row>
    <row r="17" spans="1:10" x14ac:dyDescent="0.3">
      <c r="A17" t="s">
        <v>36</v>
      </c>
      <c r="B17" t="s">
        <v>37</v>
      </c>
      <c r="C17" t="s">
        <v>38</v>
      </c>
      <c r="D17" s="1">
        <v>2400</v>
      </c>
      <c r="E17" s="1"/>
      <c r="J17" s="1"/>
    </row>
    <row r="18" spans="1:10" x14ac:dyDescent="0.3">
      <c r="A18" t="s">
        <v>18</v>
      </c>
      <c r="B18" t="s">
        <v>19</v>
      </c>
      <c r="C18" s="1">
        <v>2500</v>
      </c>
      <c r="D18" s="1">
        <v>2500</v>
      </c>
      <c r="E18" s="1"/>
      <c r="I18" s="1"/>
      <c r="J18" s="1"/>
    </row>
    <row r="19" spans="1:10" x14ac:dyDescent="0.3">
      <c r="A19" s="2" t="s">
        <v>39</v>
      </c>
      <c r="D19" s="3">
        <v>21350</v>
      </c>
      <c r="E19" s="3"/>
      <c r="J19" s="1"/>
    </row>
  </sheetData>
  <hyperlinks>
    <hyperlink ref="F5" r:id="rId1" xr:uid="{AF098377-B5E4-4894-97CF-C7A5BFC37DA4}"/>
    <hyperlink ref="F4" r:id="rId2" xr:uid="{6055DC5B-5114-4E68-BBBD-399EC4D4DC8B}"/>
  </hyperlinks>
  <pageMargins left="0.7" right="0.7" top="0.75" bottom="0.75" header="0.3" footer="0.3"/>
  <pageSetup paperSize="9" orientation="portrait" horizontalDpi="4294967294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Rozpočet - dražší varianta </vt:lpstr>
      <vt:lpstr>Rozpočet - levnější varianta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Vít Šťastný</cp:lastModifiedBy>
  <dcterms:created xsi:type="dcterms:W3CDTF">2015-06-05T18:19:34Z</dcterms:created>
  <dcterms:modified xsi:type="dcterms:W3CDTF">2025-03-16T13:23:08Z</dcterms:modified>
</cp:coreProperties>
</file>